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65491" windowWidth="9030" windowHeight="11040" tabRatio="338" activeTab="0"/>
  </bookViews>
  <sheets>
    <sheet name="Contents" sheetId="1" r:id="rId1"/>
    <sheet name="Data1" sheetId="2" r:id="rId2"/>
    <sheet name="Data2" sheetId="3" r:id="rId3"/>
    <sheet name="Data3" sheetId="4" r:id="rId4"/>
  </sheets>
  <definedNames>
    <definedName name="Top_of_Data1">'Data1'!$A$2</definedName>
    <definedName name="Top_of_data2">'Data2'!$A$2</definedName>
    <definedName name="Top_of_Data3">'Data3'!$A$2</definedName>
    <definedName name="TopOfTable_Table_1">'Data1'!$A$2</definedName>
  </definedNames>
  <calcPr fullCalcOnLoad="1"/>
</workbook>
</file>

<file path=xl/sharedStrings.xml><?xml version="1.0" encoding="utf-8"?>
<sst xmlns="http://schemas.openxmlformats.org/spreadsheetml/2006/main" count="71" uniqueCount="37">
  <si>
    <t>Australian Bureau of Statistics</t>
  </si>
  <si>
    <t>Contents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</si>
  <si>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</si>
  <si>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</si>
  <si>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</si>
  <si>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Total</t>
  </si>
  <si>
    <t>Summary Publication</t>
  </si>
  <si>
    <t>For further information about these and related statistics, contact the National Information and Referral Service on 1300 135 070.</t>
  </si>
  <si>
    <t>Related information:</t>
  </si>
  <si>
    <t>6202.0 Labour Force, Australia</t>
  </si>
  <si>
    <t>© Commonwealth of Australia 2016</t>
  </si>
  <si>
    <t>Released at 11:30 am (Canberra time) Thursday 18 February 2016</t>
  </si>
  <si>
    <t>Matched common sample</t>
  </si>
  <si>
    <t>Unmatched common sample</t>
  </si>
  <si>
    <t>Outgoing rotation group</t>
  </si>
  <si>
    <t>Contribution to the movement in the estimate of employed persons</t>
  </si>
  <si>
    <t>Contribution to employment from the matched common sample</t>
  </si>
  <si>
    <t>Contribution to employment from the unmatched common sample</t>
  </si>
  <si>
    <t>Contribution to employment from change in rotation groups</t>
  </si>
  <si>
    <t>Movement (December 2015 to January 2016)</t>
  </si>
  <si>
    <t>December 2015</t>
  </si>
  <si>
    <t>January 2016</t>
  </si>
  <si>
    <t>Contribution to the movement in the estimate of unemployed persons</t>
  </si>
  <si>
    <t>Data 2. Unemployed, December 2015-January 2016, Original ('000s)</t>
  </si>
  <si>
    <t>Data 1. Employed, December 2015-January 2016, Original ('000s)</t>
  </si>
  <si>
    <t>Contribution to the movement in the estimate of Not in the labour force persons</t>
  </si>
  <si>
    <t>Data 3. Not in the labour force, December 2015-January 2016, Original ('000s)</t>
  </si>
  <si>
    <t>Incoming rotation group</t>
  </si>
  <si>
    <t>Contribution to unemployment from the matched common sample</t>
  </si>
  <si>
    <t>Contribution to unemployment from the unmatched common sample</t>
  </si>
  <si>
    <t>Contribution to unemployment from change in rotation groups</t>
  </si>
  <si>
    <t>Contribution to Not in the labour force from the matched common sample</t>
  </si>
  <si>
    <t>Contribution to Not in the labour force from the unmatched common sample</t>
  </si>
  <si>
    <t>Contribution to Not in the labour force from change in rotation groups</t>
  </si>
  <si>
    <t>Contribution from sample components to estimate of employed persons</t>
  </si>
  <si>
    <t>Contribution from sample components to estimate of unemployed persons</t>
  </si>
  <si>
    <t>Contribution from sample components to estimate of persons not in the labour force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</si>
</sst>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0"/>
    <numFmt numFmtId="168" formatCode="0.0000000"/>
    <numFmt numFmtId="169" formatCode="0.00000000"/>
    <numFmt numFmtId="170" formatCode="0.00000"/>
    <numFmt numFmtId="171" formatCode="0.0000"/>
    <numFmt numFmtId="172" formatCode="0.0%"/>
    <numFmt numFmtId="173" formatCode="[$-409]h:mm:ss\ AM/PM"/>
    <numFmt numFmtId="174" formatCode="[$-C09]dddd\,\ d\ mmmm\ yyyy"/>
  </numFmts>
  <fonts count="53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165" fontId="0" fillId="0" borderId="0" xfId="0" applyNumberForma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165" fontId="51" fillId="0" borderId="0" xfId="57" applyNumberFormat="1" applyFont="1">
      <alignment/>
      <protection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165" fontId="51" fillId="0" borderId="0" xfId="57" applyNumberFormat="1" applyFont="1" applyBorder="1">
      <alignment/>
      <protection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wrapText="1"/>
    </xf>
    <xf numFmtId="17" fontId="5" fillId="0" borderId="0" xfId="0" applyNumberFormat="1" applyFont="1" applyBorder="1" applyAlignment="1">
      <alignment/>
    </xf>
    <xf numFmtId="17" fontId="52" fillId="0" borderId="0" xfId="0" applyNumberFormat="1" applyFont="1" applyBorder="1" applyAlignment="1">
      <alignment/>
    </xf>
    <xf numFmtId="165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165" fontId="52" fillId="0" borderId="0" xfId="57" applyNumberFormat="1" applyFont="1" applyBorder="1">
      <alignment/>
      <protection/>
    </xf>
    <xf numFmtId="0" fontId="42" fillId="0" borderId="0" xfId="53" applyAlignment="1">
      <alignment horizontal="left"/>
    </xf>
    <xf numFmtId="0" fontId="1" fillId="33" borderId="0" xfId="0" applyFont="1" applyFill="1" applyAlignment="1">
      <alignment horizontal="left" vertical="center" indent="10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2" fillId="0" borderId="0" xfId="53" applyAlignment="1">
      <alignment horizontal="left"/>
    </xf>
    <xf numFmtId="0" fontId="0" fillId="0" borderId="0" xfId="0" applyFont="1" applyAlignment="1">
      <alignment horizontal="left" wrapText="1"/>
    </xf>
    <xf numFmtId="17" fontId="3" fillId="0" borderId="13" xfId="0" applyNumberFormat="1" applyFont="1" applyBorder="1" applyAlignment="1" quotePrefix="1">
      <alignment horizontal="center"/>
    </xf>
    <xf numFmtId="17" fontId="3" fillId="0" borderId="14" xfId="0" applyNumberFormat="1" applyFont="1" applyBorder="1" applyAlignment="1" quotePrefix="1">
      <alignment horizontal="center"/>
    </xf>
    <xf numFmtId="165" fontId="52" fillId="0" borderId="15" xfId="57" applyNumberFormat="1" applyFont="1" applyBorder="1" applyAlignment="1" quotePrefix="1">
      <alignment horizontal="center"/>
      <protection/>
    </xf>
    <xf numFmtId="165" fontId="52" fillId="0" borderId="14" xfId="57" applyNumberFormat="1" applyFont="1" applyBorder="1" applyAlignment="1" quotePrefix="1">
      <alignment horizontal="center"/>
      <protection/>
    </xf>
    <xf numFmtId="0" fontId="52" fillId="0" borderId="13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742950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742950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6105.0" TargetMode="External" /><Relationship Id="rId4" Type="http://schemas.openxmlformats.org/officeDocument/2006/relationships/hyperlink" Target="http://www.abs.gov.au/ausstats/abs@.nsf/exnote/6105.0" TargetMode="External" /><Relationship Id="rId5" Type="http://schemas.openxmlformats.org/officeDocument/2006/relationships/hyperlink" Target="http://www.abs.gov.au/Ausstats/abs@.nsf/mf/6202.0" TargetMode="External" /><Relationship Id="rId6" Type="http://schemas.openxmlformats.org/officeDocument/2006/relationships/hyperlink" Target="http://www.abs.gov.au/Ausstats/abs@.nsf/exnote/6202.0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27" t="s">
        <v>0</v>
      </c>
      <c r="B1" s="27"/>
      <c r="C1" s="27"/>
      <c r="D1" s="27"/>
    </row>
    <row r="2" ht="22.5" customHeight="1">
      <c r="A2" s="1" t="s">
        <v>9</v>
      </c>
    </row>
    <row r="3" ht="12.75">
      <c r="A3" s="2" t="s">
        <v>11</v>
      </c>
    </row>
    <row r="5" ht="15.75">
      <c r="B5" s="1" t="s">
        <v>1</v>
      </c>
    </row>
    <row r="6" ht="12.75">
      <c r="B6" s="3"/>
    </row>
    <row r="7" spans="2:3" ht="12.75">
      <c r="B7" s="26" t="s">
        <v>34</v>
      </c>
      <c r="C7" s="4"/>
    </row>
    <row r="8" spans="2:3" ht="12.75">
      <c r="B8" s="26" t="s">
        <v>35</v>
      </c>
      <c r="C8" s="4"/>
    </row>
    <row r="9" spans="2:3" ht="12.75">
      <c r="B9" s="26" t="s">
        <v>36</v>
      </c>
      <c r="C9" s="4"/>
    </row>
    <row r="12" spans="2:3" ht="15">
      <c r="B12" s="28"/>
      <c r="C12" s="28"/>
    </row>
    <row r="13" spans="2:3" ht="15.75">
      <c r="B13" s="29" t="s">
        <v>2</v>
      </c>
      <c r="C13" s="29"/>
    </row>
    <row r="15" ht="12.75">
      <c r="B15" s="5" t="s">
        <v>8</v>
      </c>
    </row>
    <row r="16" spans="2:3" ht="12.75">
      <c r="B16" s="30" t="s">
        <v>6</v>
      </c>
      <c r="C16" s="30"/>
    </row>
    <row r="17" spans="2:3" ht="12.75">
      <c r="B17" s="30" t="s">
        <v>3</v>
      </c>
      <c r="C17" s="30"/>
    </row>
    <row r="20" ht="15.75">
      <c r="B20" s="1" t="s">
        <v>4</v>
      </c>
    </row>
    <row r="22" spans="2:3" ht="25.5" customHeight="1">
      <c r="B22" s="31" t="s">
        <v>7</v>
      </c>
      <c r="C22" s="31"/>
    </row>
    <row r="25" ht="12.75" customHeight="1">
      <c r="B25" s="6" t="s">
        <v>10</v>
      </c>
    </row>
  </sheetData>
  <sheetProtection/>
  <mergeCells count="6">
    <mergeCell ref="A1:D1"/>
    <mergeCell ref="B12:C12"/>
    <mergeCell ref="B13:C13"/>
    <mergeCell ref="B16:C16"/>
    <mergeCell ref="B17:C17"/>
    <mergeCell ref="B22:C22"/>
  </mergeCells>
  <hyperlinks>
    <hyperlink ref="B7" location="Top_of_Data1" display="Contribution from sample components to estimate of employed persons"/>
    <hyperlink ref="B13" r:id="rId1" display="ABS website"/>
    <hyperlink ref="B25" r:id="rId2" display="© Commonwealth of Australia 2012"/>
    <hyperlink ref="B16" r:id="rId3" display="Summary"/>
    <hyperlink ref="B17" r:id="rId4" display="Explanatory Notes"/>
    <hyperlink ref="B16:C16" r:id="rId5" display="Summary Publication"/>
    <hyperlink ref="B17:C17" r:id="rId6" display="Explanatory Notes"/>
    <hyperlink ref="B8" location="Top_of_data2" display="Contribution from sample components to estimate of unemployed persons"/>
    <hyperlink ref="B9" location="Top_of_Data3" display="Contribution from sample components to estimate of persons not in the labour forc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21.57421875" style="0" customWidth="1"/>
    <col min="2" max="2" width="12.57421875" style="0" customWidth="1"/>
    <col min="3" max="3" width="20.421875" style="0" bestFit="1" customWidth="1"/>
    <col min="4" max="4" width="13.421875" style="0" customWidth="1"/>
    <col min="5" max="5" width="46.28125" style="0" bestFit="1" customWidth="1"/>
    <col min="6" max="10" width="12.57421875" style="0" customWidth="1"/>
  </cols>
  <sheetData>
    <row r="1" spans="1:11" ht="6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2.5" customHeight="1">
      <c r="A2" s="1" t="s">
        <v>9</v>
      </c>
    </row>
    <row r="3" ht="12.75">
      <c r="A3" s="2" t="s">
        <v>11</v>
      </c>
    </row>
    <row r="4" ht="22.5" customHeight="1">
      <c r="A4" s="5" t="s">
        <v>24</v>
      </c>
    </row>
    <row r="5" spans="1:14" ht="12.75" customHeight="1">
      <c r="A5" s="32" t="s">
        <v>20</v>
      </c>
      <c r="B5" s="33"/>
      <c r="C5" s="34" t="s">
        <v>21</v>
      </c>
      <c r="D5" s="35"/>
      <c r="E5" s="36" t="s">
        <v>15</v>
      </c>
      <c r="F5" s="36"/>
      <c r="G5" s="11"/>
      <c r="H5" s="11"/>
      <c r="I5" s="11"/>
      <c r="J5" s="11"/>
      <c r="L5" s="12"/>
      <c r="M5" s="12"/>
      <c r="N5" s="12"/>
    </row>
    <row r="6" spans="1:14" ht="12.75">
      <c r="A6" s="14" t="s">
        <v>12</v>
      </c>
      <c r="B6" s="20">
        <v>9683.8758</v>
      </c>
      <c r="C6" s="21" t="s">
        <v>12</v>
      </c>
      <c r="D6" s="20">
        <v>9490.5846</v>
      </c>
      <c r="E6" s="18" t="s">
        <v>16</v>
      </c>
      <c r="F6" s="15">
        <v>-193.29119999999966</v>
      </c>
      <c r="G6" s="11"/>
      <c r="H6" s="11"/>
      <c r="I6" s="11"/>
      <c r="J6" s="11"/>
      <c r="L6" s="12"/>
      <c r="M6" s="12"/>
      <c r="N6" s="12"/>
    </row>
    <row r="7" spans="1:14" ht="12.75">
      <c r="A7" s="14" t="s">
        <v>13</v>
      </c>
      <c r="B7" s="20">
        <v>910.5051</v>
      </c>
      <c r="C7" s="21" t="s">
        <v>13</v>
      </c>
      <c r="D7" s="20">
        <v>872.6906</v>
      </c>
      <c r="E7" s="18" t="s">
        <v>17</v>
      </c>
      <c r="F7" s="16">
        <v>-37.81449999999995</v>
      </c>
      <c r="G7" s="9"/>
      <c r="H7" s="9"/>
      <c r="I7" s="9"/>
      <c r="J7" s="10"/>
      <c r="L7" s="12"/>
      <c r="M7" s="12"/>
      <c r="N7" s="12"/>
    </row>
    <row r="8" spans="1:14" ht="12.75">
      <c r="A8" s="14" t="s">
        <v>14</v>
      </c>
      <c r="B8" s="20">
        <v>1413.1427</v>
      </c>
      <c r="C8" s="21" t="s">
        <v>27</v>
      </c>
      <c r="D8" s="20">
        <v>1379.0134</v>
      </c>
      <c r="E8" s="18" t="s">
        <v>18</v>
      </c>
      <c r="F8" s="15">
        <v>-34.12930000000006</v>
      </c>
      <c r="G8" s="11"/>
      <c r="H8" s="11"/>
      <c r="I8" s="11"/>
      <c r="J8" s="11"/>
      <c r="L8" s="12"/>
      <c r="M8" s="12"/>
      <c r="N8" s="12"/>
    </row>
    <row r="9" spans="1:14" ht="12.75">
      <c r="A9" s="22" t="s">
        <v>5</v>
      </c>
      <c r="B9" s="23">
        <f>SUM(B6:B8)</f>
        <v>12007.5236</v>
      </c>
      <c r="C9" s="24" t="s">
        <v>5</v>
      </c>
      <c r="D9" s="23">
        <f>SUM(D6:D8)</f>
        <v>11742.2886</v>
      </c>
      <c r="E9" s="19" t="s">
        <v>19</v>
      </c>
      <c r="F9" s="25">
        <v>-265.2349999999997</v>
      </c>
      <c r="G9" s="11"/>
      <c r="H9" s="11"/>
      <c r="I9" s="11"/>
      <c r="J9" s="11"/>
      <c r="L9" s="12"/>
      <c r="M9" s="12"/>
      <c r="N9" s="12"/>
    </row>
    <row r="10" spans="1:14" ht="12.75">
      <c r="A10" s="7"/>
      <c r="B10" s="11"/>
      <c r="C10" s="11"/>
      <c r="D10" s="11"/>
      <c r="E10" s="11"/>
      <c r="F10" s="11"/>
      <c r="G10" s="11"/>
      <c r="H10" s="11"/>
      <c r="I10" s="11"/>
      <c r="J10" s="11"/>
      <c r="L10" s="12"/>
      <c r="M10" s="12"/>
      <c r="N10" s="12"/>
    </row>
    <row r="11" spans="1:14" ht="12.75">
      <c r="A11" s="7"/>
      <c r="B11" s="11"/>
      <c r="C11" s="11"/>
      <c r="D11" s="11"/>
      <c r="E11" s="11"/>
      <c r="F11" s="11"/>
      <c r="G11" s="11"/>
      <c r="H11" s="11"/>
      <c r="I11" s="11"/>
      <c r="J11" s="11"/>
      <c r="L11" s="12"/>
      <c r="M11" s="12"/>
      <c r="N11" s="12"/>
    </row>
    <row r="12" spans="1:14" ht="12.75">
      <c r="A12" s="7"/>
      <c r="B12" s="11"/>
      <c r="C12" s="11"/>
      <c r="D12" s="11"/>
      <c r="E12" s="11"/>
      <c r="F12" s="11"/>
      <c r="G12" s="11"/>
      <c r="H12" s="11"/>
      <c r="I12" s="11"/>
      <c r="J12" s="11"/>
      <c r="L12" s="12"/>
      <c r="M12" s="12"/>
      <c r="N12" s="12"/>
    </row>
    <row r="13" spans="1:14" ht="12.75">
      <c r="A13" s="7"/>
      <c r="B13" s="11"/>
      <c r="C13" s="11"/>
      <c r="D13" s="11"/>
      <c r="E13" s="11"/>
      <c r="F13" s="11"/>
      <c r="G13" s="11"/>
      <c r="H13" s="11"/>
      <c r="I13" s="11"/>
      <c r="J13" s="11"/>
      <c r="L13" s="12"/>
      <c r="M13" s="12"/>
      <c r="N13" s="12"/>
    </row>
    <row r="14" spans="1:14" ht="12.75">
      <c r="A14" s="7"/>
      <c r="B14" s="11"/>
      <c r="C14" s="11"/>
      <c r="D14" s="11"/>
      <c r="E14" s="11"/>
      <c r="F14" s="11"/>
      <c r="G14" s="11"/>
      <c r="H14" s="11"/>
      <c r="I14" s="11"/>
      <c r="J14" s="11"/>
      <c r="L14" s="12"/>
      <c r="M14" s="12"/>
      <c r="N14" s="12"/>
    </row>
    <row r="15" spans="1:14" ht="12.75">
      <c r="A15" s="7"/>
      <c r="B15" s="11"/>
      <c r="C15" s="11"/>
      <c r="D15" s="11"/>
      <c r="E15" s="11"/>
      <c r="F15" s="11"/>
      <c r="G15" s="11"/>
      <c r="H15" s="11"/>
      <c r="I15" s="11"/>
      <c r="J15" s="11"/>
      <c r="L15" s="12"/>
      <c r="M15" s="12"/>
      <c r="N15" s="12"/>
    </row>
    <row r="16" spans="2:10" ht="12.75">
      <c r="B16" s="8"/>
      <c r="C16" s="8"/>
      <c r="D16" s="8"/>
      <c r="E16" s="8"/>
      <c r="F16" s="8"/>
      <c r="G16" s="8"/>
      <c r="H16" s="8"/>
      <c r="I16" s="8"/>
      <c r="J16" s="8"/>
    </row>
    <row r="17" spans="2:10" ht="12.75">
      <c r="B17" s="8"/>
      <c r="C17" s="8"/>
      <c r="D17" s="8"/>
      <c r="E17" s="8"/>
      <c r="F17" s="8"/>
      <c r="G17" s="8"/>
      <c r="H17" s="8"/>
      <c r="I17" s="8"/>
      <c r="J17" s="8"/>
    </row>
  </sheetData>
  <sheetProtection selectLockedCells="1" selectUnlockedCells="1"/>
  <mergeCells count="4">
    <mergeCell ref="A5:B5"/>
    <mergeCell ref="C5:D5"/>
    <mergeCell ref="E5:F5"/>
    <mergeCell ref="A1:K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57421875" style="0" customWidth="1"/>
    <col min="3" max="3" width="20.421875" style="0" bestFit="1" customWidth="1"/>
    <col min="5" max="5" width="50.140625" style="0" customWidth="1"/>
  </cols>
  <sheetData>
    <row r="1" spans="1:11" ht="6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2.5" customHeight="1">
      <c r="A2" s="1" t="s">
        <v>9</v>
      </c>
    </row>
    <row r="3" ht="12.75">
      <c r="A3" s="2" t="s">
        <v>11</v>
      </c>
    </row>
    <row r="4" ht="22.5" customHeight="1">
      <c r="A4" s="5" t="s">
        <v>23</v>
      </c>
    </row>
    <row r="5" spans="1:10" ht="12.75" customHeight="1">
      <c r="A5" s="32" t="s">
        <v>20</v>
      </c>
      <c r="B5" s="33"/>
      <c r="C5" s="34" t="s">
        <v>21</v>
      </c>
      <c r="D5" s="35"/>
      <c r="E5" s="36" t="s">
        <v>22</v>
      </c>
      <c r="F5" s="36"/>
      <c r="G5" s="11"/>
      <c r="H5" s="11"/>
      <c r="I5" s="11"/>
      <c r="J5" s="11"/>
    </row>
    <row r="6" spans="1:10" ht="12.75">
      <c r="A6" s="14" t="s">
        <v>12</v>
      </c>
      <c r="B6" s="17">
        <v>563.9192</v>
      </c>
      <c r="C6" s="21" t="s">
        <v>12</v>
      </c>
      <c r="D6" s="20">
        <v>611.334</v>
      </c>
      <c r="E6" s="18" t="s">
        <v>28</v>
      </c>
      <c r="F6" s="15">
        <v>47.4147999999999</v>
      </c>
      <c r="G6" s="11"/>
      <c r="H6" s="11"/>
      <c r="I6" s="11"/>
      <c r="J6" s="11"/>
    </row>
    <row r="7" spans="1:10" ht="12.75">
      <c r="A7" s="14" t="s">
        <v>13</v>
      </c>
      <c r="B7" s="17">
        <v>62.7466</v>
      </c>
      <c r="C7" s="21" t="s">
        <v>13</v>
      </c>
      <c r="D7" s="20">
        <v>94.2032</v>
      </c>
      <c r="E7" s="18" t="s">
        <v>29</v>
      </c>
      <c r="F7" s="16">
        <v>31.456599999999995</v>
      </c>
      <c r="G7" s="9"/>
      <c r="H7" s="9"/>
      <c r="I7" s="9"/>
      <c r="J7" s="10"/>
    </row>
    <row r="8" spans="1:10" ht="12.75">
      <c r="A8" s="14" t="s">
        <v>14</v>
      </c>
      <c r="B8" s="20">
        <v>76.7192</v>
      </c>
      <c r="C8" s="14" t="s">
        <v>27</v>
      </c>
      <c r="D8" s="20">
        <v>109.0655</v>
      </c>
      <c r="E8" s="18" t="s">
        <v>30</v>
      </c>
      <c r="F8" s="15">
        <v>32.3463</v>
      </c>
      <c r="G8" s="11"/>
      <c r="H8" s="11"/>
      <c r="I8" s="11"/>
      <c r="J8" s="11"/>
    </row>
    <row r="9" spans="1:10" ht="12.75">
      <c r="A9" s="22" t="s">
        <v>5</v>
      </c>
      <c r="B9" s="23">
        <f>SUM(B6:B8)</f>
        <v>703.385</v>
      </c>
      <c r="C9" s="22" t="s">
        <v>5</v>
      </c>
      <c r="D9" s="23">
        <f>SUM(D6:D8)</f>
        <v>814.6027</v>
      </c>
      <c r="E9" s="19" t="s">
        <v>19</v>
      </c>
      <c r="F9" s="25">
        <v>111.2176999999999</v>
      </c>
      <c r="G9" s="11"/>
      <c r="H9" s="11"/>
      <c r="I9" s="11"/>
      <c r="J9" s="11"/>
    </row>
    <row r="10" ht="12.75">
      <c r="D10" s="13"/>
    </row>
  </sheetData>
  <sheetProtection/>
  <mergeCells count="4">
    <mergeCell ref="A1:K1"/>
    <mergeCell ref="A5:B5"/>
    <mergeCell ref="C5:D5"/>
    <mergeCell ref="E5:F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3" max="3" width="20.421875" style="0" bestFit="1" customWidth="1"/>
    <col min="5" max="5" width="57.7109375" style="0" customWidth="1"/>
  </cols>
  <sheetData>
    <row r="1" spans="1:11" ht="67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2.5" customHeight="1">
      <c r="A2" s="1" t="s">
        <v>9</v>
      </c>
    </row>
    <row r="3" ht="12.75">
      <c r="A3" s="2" t="s">
        <v>11</v>
      </c>
    </row>
    <row r="4" ht="22.5" customHeight="1">
      <c r="A4" s="5" t="s">
        <v>26</v>
      </c>
    </row>
    <row r="5" spans="1:10" ht="12.75" customHeight="1">
      <c r="A5" s="32" t="s">
        <v>20</v>
      </c>
      <c r="B5" s="33"/>
      <c r="C5" s="34" t="s">
        <v>21</v>
      </c>
      <c r="D5" s="35"/>
      <c r="E5" s="36" t="s">
        <v>25</v>
      </c>
      <c r="F5" s="36"/>
      <c r="G5" s="11"/>
      <c r="H5" s="11"/>
      <c r="I5" s="11"/>
      <c r="J5" s="11"/>
    </row>
    <row r="6" spans="1:10" ht="12.75">
      <c r="A6" s="14" t="s">
        <v>12</v>
      </c>
      <c r="B6" s="17">
        <v>5075.117</v>
      </c>
      <c r="C6" s="21" t="s">
        <v>12</v>
      </c>
      <c r="D6" s="20">
        <v>5209.5524</v>
      </c>
      <c r="E6" s="18" t="s">
        <v>31</v>
      </c>
      <c r="F6" s="15">
        <v>134.4353999999994</v>
      </c>
      <c r="G6" s="11"/>
      <c r="H6" s="11"/>
      <c r="I6" s="11"/>
      <c r="J6" s="11"/>
    </row>
    <row r="7" spans="1:10" ht="12.75">
      <c r="A7" s="14" t="s">
        <v>13</v>
      </c>
      <c r="B7" s="17">
        <v>721.2372</v>
      </c>
      <c r="C7" s="21" t="s">
        <v>13</v>
      </c>
      <c r="D7" s="20">
        <v>794.655</v>
      </c>
      <c r="E7" s="18" t="s">
        <v>32</v>
      </c>
      <c r="F7" s="16">
        <v>73.41779999999994</v>
      </c>
      <c r="G7" s="9"/>
      <c r="H7" s="9"/>
      <c r="I7" s="9"/>
      <c r="J7" s="10"/>
    </row>
    <row r="8" spans="1:10" ht="12.75">
      <c r="A8" s="14" t="s">
        <v>14</v>
      </c>
      <c r="B8" s="20">
        <v>879.1131</v>
      </c>
      <c r="C8" s="14" t="s">
        <v>27</v>
      </c>
      <c r="D8" s="20">
        <v>855.6123</v>
      </c>
      <c r="E8" s="18" t="s">
        <v>33</v>
      </c>
      <c r="F8" s="15">
        <v>-23.500800000000027</v>
      </c>
      <c r="G8" s="11"/>
      <c r="H8" s="11"/>
      <c r="I8" s="11"/>
      <c r="J8" s="11"/>
    </row>
    <row r="9" spans="1:10" ht="12.75">
      <c r="A9" s="22" t="s">
        <v>5</v>
      </c>
      <c r="B9" s="23">
        <v>6675.4673</v>
      </c>
      <c r="C9" s="22" t="s">
        <v>5</v>
      </c>
      <c r="D9" s="23">
        <v>6859.819699999999</v>
      </c>
      <c r="E9" s="19" t="s">
        <v>19</v>
      </c>
      <c r="F9" s="25">
        <v>184.3523999999993</v>
      </c>
      <c r="G9" s="11"/>
      <c r="H9" s="11"/>
      <c r="I9" s="11"/>
      <c r="J9" s="11"/>
    </row>
  </sheetData>
  <sheetProtection/>
  <mergeCells count="4">
    <mergeCell ref="A1:K1"/>
    <mergeCell ref="A5:B5"/>
    <mergeCell ref="C5:D5"/>
    <mergeCell ref="E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Radulescu</dc:creator>
  <cp:keywords/>
  <dc:description/>
  <cp:lastModifiedBy>Richard Arnett</cp:lastModifiedBy>
  <dcterms:created xsi:type="dcterms:W3CDTF">2012-12-07T03:42:52Z</dcterms:created>
  <dcterms:modified xsi:type="dcterms:W3CDTF">2016-02-15T03:55:49Z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